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FEAFBE98-86B1-4FF4-9A4A-BC168FFBEEA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Invoice" sheetId="1" r:id="rId1"/>
  </sheets>
  <definedNames>
    <definedName name="ColumnTitle1">InvoiceDetails[[#Headers],[Details]]</definedName>
    <definedName name="ColumnTitleRegion1..B4.1">Invoice!$B$2</definedName>
    <definedName name="ColumnTitleRegion2..C9.1">Invoice!$B$6</definedName>
    <definedName name="Company_Name">Invoice!$B$2</definedName>
    <definedName name="_xlnm.Print_Titles" localSheetId="0">Invoice!$10:$10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/>
  <c r="B11" i="1" l="1"/>
  <c r="C1" i="1"/>
  <c r="C16" i="1" l="1"/>
  <c r="C19" i="1" s="1"/>
</calcChain>
</file>

<file path=xl/sharedStrings.xml><?xml version="1.0" encoding="utf-8"?>
<sst xmlns="http://schemas.openxmlformats.org/spreadsheetml/2006/main" count="18" uniqueCount="18">
  <si>
    <t>BILL TO</t>
  </si>
  <si>
    <t>FOR</t>
  </si>
  <si>
    <t>AMOUNT</t>
  </si>
  <si>
    <t>SUBTOTAL</t>
  </si>
  <si>
    <t>TOTAL</t>
  </si>
  <si>
    <t>THANK YOU FOR YOUR BUSINESS!</t>
  </si>
  <si>
    <t>Details</t>
  </si>
  <si>
    <t>Matthew Dawe</t>
  </si>
  <si>
    <t>5 Sequoia Close West Pymble
Sydney, NSW 2073</t>
  </si>
  <si>
    <t>Payment Details</t>
  </si>
  <si>
    <t>ACN: 655120237
ABN: 43655120237</t>
  </si>
  <si>
    <t>BBQ Usage</t>
  </si>
  <si>
    <t>Wharf fees</t>
  </si>
  <si>
    <t>0422783322 | info@exclusiveboats.com.au
                          mattd466@gmail.com</t>
  </si>
  <si>
    <t>Boat Hire Sydney</t>
  </si>
  <si>
    <t>Commission (15%) excluding wharf fees</t>
  </si>
  <si>
    <r>
      <t xml:space="preserve">BSB: </t>
    </r>
    <r>
      <rPr>
        <b/>
        <sz val="11"/>
        <color theme="4"/>
        <rFont val="Arial"/>
        <family val="2"/>
        <scheme val="minor"/>
      </rPr>
      <t>062-692</t>
    </r>
    <r>
      <rPr>
        <sz val="11"/>
        <color theme="4"/>
        <rFont val="Arial"/>
        <family val="2"/>
        <scheme val="minor"/>
      </rPr>
      <t xml:space="preserve"> ACC:</t>
    </r>
    <r>
      <rPr>
        <b/>
        <sz val="11"/>
        <color theme="4"/>
        <rFont val="Arial"/>
        <family val="2"/>
        <scheme val="minor"/>
      </rPr>
      <t xml:space="preserve"> 4762 6322</t>
    </r>
    <r>
      <rPr>
        <sz val="11"/>
        <color theme="4"/>
        <rFont val="Arial"/>
        <family val="2"/>
        <scheme val="minor"/>
      </rPr>
      <t xml:space="preserve">
Name: Exclusive Ventures Pty LTD</t>
    </r>
  </si>
  <si>
    <t>BYO ($12x4)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</si>
</sst>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;[Red]\-&quot;$&quot;#,##0"/>
    <numFmt numFmtId="164" formatCode="&quot;$&quot;#,##0.00"/>
    <numFmt numFmtId="165" formatCode="[&lt;=9999999]###\-####;\(###\)\ ###\-####"/>
    <numFmt numFmtId="166" formatCode="[$-C09]d\ mmmm\ yyyy;@"/>
  </numFmts>
  <fonts count="7" x14ac:knownFonts="1">
    <font>
      <sz val="11"/>
      <color theme="4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0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</borders>
  <cellStyleXfs count="12">
    <xf numFmtId="0" fontId="0" fillId="0" borderId="0">
      <alignment horizontal="left" wrapText="1"/>
    </xf>
    <xf numFmtId="0" fontId="1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/>
    <xf numFmtId="0" fontId="4" fillId="0" borderId="0" applyNumberFormat="0" applyFill="0" applyBorder="0" applyProtection="0">
      <alignment horizontal="right" indent="1"/>
    </xf>
    <xf numFmtId="0" fontId="2" fillId="0" borderId="0" applyNumberFormat="0" applyFill="0" applyBorder="0" applyProtection="0"/>
    <xf numFmtId="10" fontId="4" fillId="2" borderId="0" applyFont="0" applyBorder="0" applyAlignment="0" applyProtection="0">
      <alignment horizontal="left"/>
    </xf>
    <xf numFmtId="14" fontId="2" fillId="0" borderId="0" applyFill="0" applyBorder="0">
      <alignment horizontal="left"/>
    </xf>
    <xf numFmtId="164" fontId="4" fillId="2" borderId="0" applyFont="0" applyBorder="0" applyAlignment="0" applyProtection="0">
      <alignment horizontal="left"/>
    </xf>
    <xf numFmtId="0" fontId="4" fillId="0" borderId="0">
      <alignment horizontal="left" wrapText="1"/>
    </xf>
    <xf numFmtId="0" fontId="4" fillId="0" borderId="0">
      <alignment horizontal="left" vertical="top" wrapText="1"/>
    </xf>
    <xf numFmtId="165" fontId="4" fillId="0" borderId="0" applyFont="0" applyFill="0" applyBorder="0" applyAlignment="0">
      <alignment horizontal="left"/>
    </xf>
  </cellStyleXfs>
  <cellXfs count="19">
    <xf numFmtId="0" fontId="0" fillId="0" borderId="0" xfId="0">
      <alignment horizontal="left" wrapText="1"/>
    </xf>
    <xf numFmtId="0" fontId="2" fillId="0" borderId="0" xfId="2">
      <alignment horizontal="left"/>
    </xf>
    <xf numFmtId="0" fontId="2" fillId="0" borderId="0" xfId="5"/>
    <xf numFmtId="0" fontId="4" fillId="0" borderId="0" xfId="4">
      <alignment horizontal="right" indent="1"/>
    </xf>
    <xf numFmtId="0" fontId="3" fillId="0" borderId="0" xfId="3"/>
    <xf numFmtId="164" fontId="0" fillId="2" borderId="0" xfId="8" applyFont="1">
      <alignment horizontal="left"/>
    </xf>
    <xf numFmtId="10" fontId="0" fillId="2" borderId="0" xfId="6" applyFont="1">
      <alignment horizontal="left"/>
    </xf>
    <xf numFmtId="0" fontId="1" fillId="0" borderId="0" xfId="1"/>
    <xf numFmtId="164" fontId="0" fillId="2" borderId="0" xfId="8" applyFont="1" applyBorder="1">
      <alignment horizontal="left"/>
    </xf>
    <xf numFmtId="0" fontId="2" fillId="0" borderId="0" xfId="5" applyFill="1" applyBorder="1"/>
    <xf numFmtId="166" fontId="2" fillId="0" borderId="0" xfId="7" applyNumberFormat="1">
      <alignment horizontal="left"/>
    </xf>
    <xf numFmtId="165" fontId="0" fillId="0" borderId="0" xfId="11" applyFont="1" applyAlignment="1">
      <alignment horizontal="left" wrapText="1"/>
    </xf>
    <xf numFmtId="0" fontId="0" fillId="0" borderId="1" xfId="0" applyBorder="1">
      <alignment horizontal="left" wrapText="1"/>
    </xf>
    <xf numFmtId="164" fontId="0" fillId="2" borderId="1" xfId="8" applyFont="1" applyBorder="1" applyAlignment="1">
      <alignment horizontal="left" wrapText="1"/>
    </xf>
    <xf numFmtId="0" fontId="6" fillId="0" borderId="0" xfId="4" applyFont="1" applyAlignment="1">
      <alignment horizontal="left" indent="1"/>
    </xf>
    <xf numFmtId="6" fontId="4" fillId="0" borderId="0" xfId="10" applyNumberFormat="1">
      <alignment horizontal="left" vertical="top" wrapText="1"/>
    </xf>
    <xf numFmtId="0" fontId="4" fillId="0" borderId="0" xfId="10">
      <alignment horizontal="left" vertical="top" wrapText="1"/>
    </xf>
    <xf numFmtId="0" fontId="0" fillId="0" borderId="0" xfId="9" applyFont="1">
      <alignment horizontal="left" wrapText="1"/>
    </xf>
    <xf numFmtId="0" fontId="4" fillId="0" borderId="0" xfId="9">
      <alignment horizontal="left" wrapText="1"/>
    </xf>
  </cellXfs>
  <cellStyles count="12">
    <cellStyle name="Currency" xfId="8" builtinId="4" customBuiltin="1"/>
    <cellStyle name="Date" xfId="7" xr:uid="{00000000-0005-0000-0000-000001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6" builtinId="5" customBuiltin="1"/>
    <cellStyle name="Phone" xfId="11" xr:uid="{00000000-0005-0000-0000-000009000000}"/>
    <cellStyle name="Product Description" xfId="10" xr:uid="{00000000-0005-0000-0000-00000A000000}"/>
    <cellStyle name="Title" xfId="1" builtinId="15" customBuiltin="1"/>
  </cellStyles>
  <dxfs count="7">
    <dxf>
      <numFmt numFmtId="164" formatCode="&quot;$&quot;#,##0.00"/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lastHeaderCell" dxfId="2"/>
      <tableStyleElement type="lastTotalCell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0:C15" headerRowCellStyle="Heading 4">
  <autoFilter ref="B10:C15" xr:uid="{00000000-0009-0000-0100-000001000000}"/>
  <tableColumns count="2">
    <tableColumn id="1" xr3:uid="{00000000-0010-0000-0000-000001000000}" name="Details" totalsRowLabel="Total" dataCellStyle="Normal"/>
    <tableColumn id="2" xr3:uid="{00000000-0010-0000-0000-000002000000}" name="AMOUNT" totalsRowFunction="sum" dataDxfId="0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C23"/>
  <sheetViews>
    <sheetView showGridLines="0" tabSelected="1" topLeftCell="A17" zoomScale="80" zoomScaleNormal="80" workbookViewId="0">
      <selection activeCell="F15" sqref="F15"/>
    </sheetView>
  </sheetViews>
  <sheetFormatPr defaultRowHeight="30" customHeight="1" x14ac:dyDescent="0.65"/>
  <cols>
    <col min="1" max="1" width="2.625" customWidth="1"/>
    <col min="2" max="2" width="50.625" customWidth="1"/>
    <col min="3" max="3" width="30.625" customWidth="1"/>
    <col min="4" max="4" width="2.625" customWidth="1"/>
  </cols>
  <sheetData>
    <row r="1" spans="2:3" ht="30" customHeight="1" x14ac:dyDescent="0.7">
      <c r="B1" s="1"/>
      <c r="C1" t="str">
        <f>"INVOICE  #"&amp;TEXT(C2,"yymmdd")</f>
        <v>INVOICE  #231215</v>
      </c>
    </row>
    <row r="2" spans="2:3" ht="37.5" customHeight="1" x14ac:dyDescent="1.45">
      <c r="B2" s="7" t="s">
        <v>7</v>
      </c>
      <c r="C2" s="10">
        <v>45275</v>
      </c>
    </row>
    <row r="3" spans="2:3" ht="29.45" customHeight="1" x14ac:dyDescent="0.65">
      <c r="B3" t="s">
        <v>8</v>
      </c>
    </row>
    <row r="4" spans="2:3" ht="27.75" customHeight="1" x14ac:dyDescent="0.65">
      <c r="B4" s="11" t="s">
        <v>13</v>
      </c>
    </row>
    <row r="5" spans="2:3" ht="24.95" customHeight="1" x14ac:dyDescent="0.65"/>
    <row r="6" spans="2:3" ht="30" customHeight="1" x14ac:dyDescent="0.8">
      <c r="B6" s="4" t="s">
        <v>0</v>
      </c>
      <c r="C6" s="4" t="s">
        <v>1</v>
      </c>
    </row>
    <row r="7" spans="2:3" ht="14.25" x14ac:dyDescent="0.65">
      <c r="B7" t="s">
        <v>14</v>
      </c>
      <c r="C7" s="15">
        <v>0</v>
      </c>
    </row>
    <row r="8" spans="2:3" ht="15.65" customHeight="1" x14ac:dyDescent="0.65">
      <c r="C8" s="16"/>
    </row>
    <row r="9" spans="2:3" ht="7.7" customHeight="1" x14ac:dyDescent="0.65">
      <c r="B9" s="11"/>
      <c r="C9" s="16"/>
    </row>
    <row r="10" spans="2:3" ht="30" customHeight="1" x14ac:dyDescent="0.7">
      <c r="B10" s="2" t="s">
        <v>6</v>
      </c>
      <c r="C10" s="9" t="s">
        <v>2</v>
      </c>
    </row>
    <row r="11" spans="2:3" ht="30" customHeight="1" x14ac:dyDescent="0.65">
      <c r="B11" t="str">
        <f>TEXT(C2, "dd/mm/yyyy") &amp;"  1700 - 2100 - 4hrs - Lize"</f>
        <v>15/12/2023  1700 - 2100 - 4hrs - Lize</v>
      </c>
      <c r="C11" s="8">
        <v>0</v>
      </c>
    </row>
    <row r="12" spans="2:3" ht="30" customHeight="1" x14ac:dyDescent="0.65">
      <c r="B12" s="12" t="s">
        <v>11</v>
      </c>
      <c r="C12" s="13">
        <v>0</v>
      </c>
    </row>
    <row r="13" spans="2:3" ht="30" customHeight="1" x14ac:dyDescent="0.65">
      <c r="B13" t="s">
        <v>17</v>
      </c>
      <c r="C13" s="8">
        <f>12*4</f>
        <v>48</v>
      </c>
    </row>
    <row r="14" spans="2:3" ht="30" customHeight="1" x14ac:dyDescent="0.65">
      <c r="B14" t="s">
        <v>12</v>
      </c>
      <c r="C14" s="8">
        <v>0</v>
      </c>
    </row>
    <row r="15" spans="2:3" ht="30" customHeight="1" x14ac:dyDescent="0.65">
      <c r="C15" s="8"/>
    </row>
    <row r="16" spans="2:3" ht="30" customHeight="1" x14ac:dyDescent="0.65">
      <c r="B16" s="3" t="s">
        <v>3</v>
      </c>
      <c r="C16" s="5">
        <f>IFERROR(SUM(InvoiceDetails[AMOUNT]), "")</f>
        <v>48</v>
      </c>
    </row>
    <row r="17" spans="2:3" ht="30" customHeight="1" x14ac:dyDescent="0.65">
      <c r="B17" s="3"/>
      <c r="C17" s="6"/>
    </row>
    <row r="18" spans="2:3" ht="30" customHeight="1" x14ac:dyDescent="0.65">
      <c r="B18" s="14" t="s">
        <v>15</v>
      </c>
      <c r="C18" s="5">
        <f>-(SUM(C11:C13))*0.15</f>
        <v>-7.1999999999999993</v>
      </c>
    </row>
    <row r="19" spans="2:3" ht="30" customHeight="1" x14ac:dyDescent="0.65">
      <c r="B19" s="3" t="s">
        <v>4</v>
      </c>
      <c r="C19" s="5">
        <f>IFERROR(C16*(1+C17)+C18, "")</f>
        <v>40.799999999999997</v>
      </c>
    </row>
    <row r="20" spans="2:3" ht="30" customHeight="1" x14ac:dyDescent="0.65">
      <c r="B20" s="18" t="s">
        <v>9</v>
      </c>
      <c r="C20" s="18"/>
    </row>
    <row r="21" spans="2:3" ht="30" customHeight="1" x14ac:dyDescent="0.65">
      <c r="B21" s="17" t="s">
        <v>16</v>
      </c>
      <c r="C21" s="18"/>
    </row>
    <row r="22" spans="2:3" ht="30" customHeight="1" x14ac:dyDescent="0.65">
      <c r="B22" s="18" t="s">
        <v>10</v>
      </c>
      <c r="C22" s="18"/>
    </row>
    <row r="23" spans="2:3" ht="30" customHeight="1" x14ac:dyDescent="0.7">
      <c r="B23" s="2" t="s">
        <v>5</v>
      </c>
    </row>
  </sheetData>
  <mergeCells count="4">
    <mergeCell ref="C7:C9"/>
    <mergeCell ref="B21:C21"/>
    <mergeCell ref="B22:C22"/>
    <mergeCell ref="B20:C20"/>
  </mergeCells>
  <dataValidations count="26">
    <dataValidation allowBlank="1" showErrorMessage="1" sqref="C1:C5 B23:C1048576 A2:A1048576 B11:C15 D1:XFD1048576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" xr:uid="{00000000-0002-0000-0000-000001000000}"/>
    <dataValidation allowBlank="1" showInputMessage="1" showErrorMessage="1" prompt="Enter Invoice Number in this cell. Enter Invoice Company &amp; Customer details in cells below" sqref="B1" xr:uid="{00000000-0002-0000-0000-000002000000}"/>
    <dataValidation allowBlank="1" showInputMessage="1" showErrorMessage="1" prompt="Enter Invoice Company Name in this cell" sqref="B2" xr:uid="{00000000-0002-0000-0000-000003000000}"/>
    <dataValidation allowBlank="1" showInputMessage="1" showErrorMessage="1" prompt="Enter Invoice Company Address, City, State, and Zip Code in this cell" sqref="B3" xr:uid="{00000000-0002-0000-0000-000004000000}"/>
    <dataValidation allowBlank="1" showInputMessage="1" showErrorMessage="1" prompt="Enter Phone and Fax numbers in this cell" sqref="B4" xr:uid="{00000000-0002-0000-0000-000005000000}"/>
    <dataValidation allowBlank="1" showInputMessage="1" showErrorMessage="1" prompt="Enter Invoice Date in this cell" sqref="C2" xr:uid="{00000000-0002-0000-0000-000006000000}"/>
    <dataValidation allowBlank="1" showInputMessage="1" showErrorMessage="1" prompt="Enter Bill To Customer details in cell below" sqref="B6" xr:uid="{00000000-0002-0000-0000-000007000000}"/>
    <dataValidation allowBlank="1" showInputMessage="1" showErrorMessage="1" prompt="Enter Invoice Product Description in cell below" sqref="C6" xr:uid="{00000000-0002-0000-0000-000008000000}"/>
    <dataValidation allowBlank="1" showInputMessage="1" showErrorMessage="1" prompt="Enter Bill To Customer Name or Company Name in this cell" sqref="B7" xr:uid="{00000000-0002-0000-0000-000009000000}"/>
    <dataValidation allowBlank="1" showInputMessage="1" showErrorMessage="1" prompt="Enter Product Description in this cell" sqref="C7:C9" xr:uid="{00000000-0002-0000-0000-00000A000000}"/>
    <dataValidation allowBlank="1" showInputMessage="1" showErrorMessage="1" prompt="Enter Bill To Address, City, State, and Zip Code in this cell" sqref="B8" xr:uid="{00000000-0002-0000-0000-00000B000000}"/>
    <dataValidation allowBlank="1" showInputMessage="1" showErrorMessage="1" prompt="Enter Bill To Phone number in this cell" sqref="B9" xr:uid="{00000000-0002-0000-0000-00000C000000}"/>
    <dataValidation allowBlank="1" showInputMessage="1" showErrorMessage="1" prompt="Enter Invoice Details in this column under this heading. Use heading filters to find specific entries" sqref="B10" xr:uid="{00000000-0002-0000-0000-00000D000000}"/>
    <dataValidation allowBlank="1" showInputMessage="1" showErrorMessage="1" prompt="Enter Amount in this column under this heading for each description in column B. Enter Tax Rate &amp; any Other cost in cell below the table to calculate Subtotal and Total amount" sqref="C10" xr:uid="{00000000-0002-0000-0000-00000E000000}"/>
    <dataValidation allowBlank="1" showInputMessage="1" showErrorMessage="1" prompt="Subtotal is automatically calculated in cell at right" sqref="B16" xr:uid="{00000000-0002-0000-0000-00000F000000}"/>
    <dataValidation allowBlank="1" showInputMessage="1" showErrorMessage="1" prompt="Subtotal is automatically calculated in this cell" sqref="C16" xr:uid="{00000000-0002-0000-0000-000010000000}"/>
    <dataValidation allowBlank="1" showInputMessage="1" showErrorMessage="1" prompt="Enter Tax Rate in cell at right" sqref="B17" xr:uid="{00000000-0002-0000-0000-000011000000}"/>
    <dataValidation allowBlank="1" showInputMessage="1" showErrorMessage="1" prompt="Enter Tax Rate in this cell" sqref="C17" xr:uid="{00000000-0002-0000-0000-000012000000}"/>
    <dataValidation allowBlank="1" showInputMessage="1" showErrorMessage="1" prompt="Enter any Other cost in cell at right" sqref="B18" xr:uid="{00000000-0002-0000-0000-000013000000}"/>
    <dataValidation allowBlank="1" showInputMessage="1" showErrorMessage="1" prompt="Enter any Other cost in this cell" sqref="C18" xr:uid="{00000000-0002-0000-0000-000014000000}"/>
    <dataValidation allowBlank="1" showInputMessage="1" showErrorMessage="1" prompt="Total is automatically calculated in cell at right" sqref="B19" xr:uid="{00000000-0002-0000-0000-000015000000}"/>
    <dataValidation allowBlank="1" showInputMessage="1" showErrorMessage="1" prompt="Total is automatically calculated in this cell" sqref="C19" xr:uid="{00000000-0002-0000-0000-000016000000}"/>
    <dataValidation allowBlank="1" showInputMessage="1" showErrorMessage="1" prompt="Company Name is automatically appended in this cell" sqref="B20:C20" xr:uid="{00000000-0002-0000-0000-000017000000}"/>
    <dataValidation allowBlank="1" showInputMessage="1" showErrorMessage="1" prompt="Enter Contact details in cell below" sqref="B21:C21" xr:uid="{00000000-0002-0000-0000-000018000000}"/>
    <dataValidation allowBlank="1" showInputMessage="1" showErrorMessage="1" prompt="Enter Contact Name, Phone Number, and Email in this cell" sqref="B22:C22" xr:uid="{00000000-0002-0000-0000-000019000000}"/>
  </dataValidations>
  <printOptions horizontalCentered="1"/>
  <pageMargins left="0.4" right="0.4" top="0.4" bottom="0.4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56EDD-B9FE-421F-B791-3B6E73A43D7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700417-6F97-4034-8361-5F100C046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21B80-8D65-44BE-827D-70BBB0156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</vt:lpstr>
      <vt:lpstr>ColumnTitle1</vt:lpstr>
      <vt:lpstr>ColumnTitleRegion1..B4.1</vt:lpstr>
      <vt:lpstr>ColumnTitleRegion2..C9.1</vt:lpstr>
      <vt:lpstr>Company_Name</vt:lpstr>
      <vt:lpstr>Invoice!Print_Titles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2019-06-15T06:49:51Z</dcterms:created>
  <dcterms:modified xsi:type="dcterms:W3CDTF">2023-12-14T20:48:37Z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